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6" r:id="rId1"/>
    <sheet name="2кв" sheetId="27" r:id="rId2"/>
  </sheets>
  <definedNames>
    <definedName name="_xlnm.Print_Area" localSheetId="0">'1кв'!$A$1:$E$51</definedName>
    <definedName name="_xlnm.Print_Area" localSheetId="1">'2кв'!$A$1:$E$50</definedName>
  </definedNames>
  <calcPr calcId="152511"/>
</workbook>
</file>

<file path=xl/calcChain.xml><?xml version="1.0" encoding="utf-8"?>
<calcChain xmlns="http://schemas.openxmlformats.org/spreadsheetml/2006/main">
  <c r="B44" i="27" l="1"/>
  <c r="B48" i="27"/>
  <c r="E22" i="27"/>
  <c r="E26" i="27" s="1"/>
  <c r="B49" i="27" s="1"/>
  <c r="F20" i="27"/>
  <c r="E23" i="27" s="1"/>
  <c r="B50" i="27" l="1"/>
  <c r="E27" i="26"/>
  <c r="B49" i="26" l="1"/>
  <c r="F20" i="26"/>
  <c r="E23" i="26" s="1"/>
  <c r="E22" i="26" l="1"/>
  <c r="B50" i="26" s="1"/>
  <c r="B51" i="26" l="1"/>
</calcChain>
</file>

<file path=xl/sharedStrings.xml><?xml version="1.0" encoding="utf-8"?>
<sst xmlns="http://schemas.openxmlformats.org/spreadsheetml/2006/main" count="115" uniqueCount="58">
  <si>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</si>
  <si>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</si>
  <si>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</si>
  <si>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</si>
  <si>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</si>
  <si>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</si>
  <si>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</si>
  <si>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</si>
  <si>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</si>
  <si>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</si>
  <si>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</si>
  <si>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</si>
  <si>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</si>
  <si>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</si>
  <si>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</si>
  <si>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</si>
  <si>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</si>
  <si>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</si>
  <si>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</si>
  <si>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</si>
  <si>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</si>
  <si>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</si>
  <si>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</si>
  <si>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</si>
  <si>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</si>
  <si>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</si>
  <si>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№31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</si>
  <si>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</si>
  <si>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</si>
  <si>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</si>
  <si>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</si>
  <si>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</si>
  <si>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</si>
  <si>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</si>
  <si>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</si>
  <si>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- 636,6 м2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</si>
  <si>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</si>
  <si>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</si>
  <si>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</si>
  <si>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</si>
  <si>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1 квартал</t>
  </si>
  <si>
    <t>Интернет Квант-телеком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</si>
  <si>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№31 от 26.05.2013 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</si>
  <si>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</si>
  <si>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</si>
  <si>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интернет Ростелеком</t>
  </si>
  <si>
    <t>Предъявлено населению 43333,38</t>
  </si>
  <si>
    <r>
      <t>именуемый в дальнейшем "Заказчик", в лице</t>
    </r>
    <r>
      <rPr>
        <u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Полновой Елены Федоровны</t>
    </r>
  </si>
  <si>
    <t>Заказчик - Собственники МКД, в лице председателя совета МКД Полнова Е.Ф.</t>
  </si>
  <si>
    <t>31.03.2024 г.</t>
  </si>
  <si>
    <t>за 1 квартал 2024 года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</si>
  <si>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</si>
  <si>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</si>
  <si>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тридцать девять тысяч двести два рубля 82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</si>
  <si>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</si>
  <si>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</si>
  <si>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</si>
  <si>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семь тысяч триста тринадцать рублей 40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</si>
</sst>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2" fontId="4" fillId="0" borderId="0" xfId="0" applyNumberFormat="1" applyFont="1"/>
    <xf numFmtId="43" fontId="4" fillId="0" borderId="0" xfId="0" applyNumberFormat="1" applyFont="1"/>
    <xf numFmtId="0" fontId="11" fillId="0" borderId="0" xfId="0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topLeftCell="A43" zoomScaleSheetLayoutView="100" workbookViewId="0">
      <selection activeCell="B50" sqref="B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3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50</v>
      </c>
      <c r="B3" s="51"/>
      <c r="C3" s="51"/>
      <c r="D3" s="51"/>
      <c r="E3" s="51"/>
    </row>
    <row r="4" spans="1:5" s="1" customFormat="1" ht="15.75" x14ac:dyDescent="0.25">
      <c r="A4" s="22" t="s">
        <v>13</v>
      </c>
      <c r="B4" s="23"/>
      <c r="C4" s="23"/>
      <c r="D4" s="28"/>
      <c r="E4" s="27" t="s">
        <v>49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ht="17.25" customHeight="1" x14ac:dyDescent="0.25">
      <c r="A7" s="47" t="s">
        <v>25</v>
      </c>
      <c r="B7" s="47"/>
      <c r="C7" s="47"/>
      <c r="D7" s="47"/>
      <c r="E7" s="47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47</v>
      </c>
      <c r="B9" s="40"/>
      <c r="C9" s="40"/>
      <c r="D9" s="40"/>
      <c r="E9" s="40"/>
    </row>
    <row r="10" spans="1:5" ht="24" customHeight="1" x14ac:dyDescent="0.25">
      <c r="A10" s="44" t="s">
        <v>14</v>
      </c>
      <c r="B10" s="45"/>
      <c r="C10" s="45"/>
      <c r="D10" s="45"/>
      <c r="E10" s="45"/>
    </row>
    <row r="11" spans="1:5" ht="30.75" customHeight="1" x14ac:dyDescent="0.25">
      <c r="A11" s="40" t="s">
        <v>42</v>
      </c>
      <c r="B11" s="40"/>
      <c r="C11" s="40"/>
      <c r="D11" s="40"/>
      <c r="E11" s="40"/>
    </row>
    <row r="12" spans="1:5" ht="17.25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22</v>
      </c>
      <c r="B13" s="40"/>
      <c r="C13" s="40"/>
      <c r="D13" s="40"/>
      <c r="E13" s="40"/>
    </row>
    <row r="14" spans="1:5" ht="15.75" customHeight="1" x14ac:dyDescent="0.25">
      <c r="A14" s="43" t="s">
        <v>2</v>
      </c>
      <c r="B14" s="46"/>
      <c r="C14" s="46"/>
      <c r="D14" s="46"/>
      <c r="E14" s="46"/>
    </row>
    <row r="15" spans="1:5" ht="19.5" customHeight="1" x14ac:dyDescent="0.25">
      <c r="A15" s="40" t="s">
        <v>43</v>
      </c>
      <c r="B15" s="40"/>
      <c r="C15" s="40"/>
      <c r="D15" s="40"/>
      <c r="E15" s="40"/>
    </row>
    <row r="16" spans="1:5" ht="21" customHeight="1" x14ac:dyDescent="0.25">
      <c r="A16" s="43" t="s">
        <v>16</v>
      </c>
      <c r="B16" s="46"/>
      <c r="C16" s="46"/>
      <c r="D16" s="46"/>
      <c r="E16" s="46"/>
    </row>
    <row r="17" spans="1:10" ht="33" customHeight="1" x14ac:dyDescent="0.25">
      <c r="A17" s="40" t="s">
        <v>17</v>
      </c>
      <c r="B17" s="40"/>
      <c r="C17" s="40"/>
      <c r="D17" s="40"/>
      <c r="E17" s="40"/>
    </row>
    <row r="18" spans="1:10" ht="61.5" customHeight="1" x14ac:dyDescent="0.25">
      <c r="A18" s="40" t="s">
        <v>26</v>
      </c>
      <c r="B18" s="40"/>
      <c r="C18" s="40"/>
      <c r="D18" s="40"/>
      <c r="E18" s="40"/>
    </row>
    <row r="19" spans="1:10" ht="34.5" customHeight="1" x14ac:dyDescent="0.25">
      <c r="A19" s="38" t="s">
        <v>27</v>
      </c>
      <c r="B19" s="38"/>
      <c r="C19" s="38"/>
      <c r="D19" s="38"/>
      <c r="E19" s="38"/>
    </row>
    <row r="20" spans="1:10" ht="21" customHeight="1" x14ac:dyDescent="0.25">
      <c r="A20" s="38"/>
      <c r="B20" s="38"/>
      <c r="C20" s="38"/>
      <c r="D20" s="38"/>
      <c r="E20" s="38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1" t="s">
        <v>39</v>
      </c>
      <c r="B22" s="8" t="s">
        <v>37</v>
      </c>
      <c r="C22" s="3" t="s">
        <v>4</v>
      </c>
      <c r="D22" s="3">
        <v>15.06</v>
      </c>
      <c r="E22" s="7">
        <f>D22*F20*G20</f>
        <v>28761.588</v>
      </c>
      <c r="F22" s="16"/>
      <c r="G22" s="16"/>
      <c r="H22" s="16"/>
      <c r="J22" s="17"/>
    </row>
    <row r="23" spans="1:10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8326.728000000001</v>
      </c>
      <c r="F23" s="16"/>
      <c r="G23" s="16"/>
      <c r="H23" s="16"/>
      <c r="J23" s="17"/>
    </row>
    <row r="24" spans="1:10" x14ac:dyDescent="0.25">
      <c r="A24" s="6" t="s">
        <v>28</v>
      </c>
      <c r="B24" s="8" t="s">
        <v>40</v>
      </c>
      <c r="C24" s="3" t="s">
        <v>29</v>
      </c>
      <c r="D24" s="3"/>
      <c r="E24" s="7">
        <v>1653</v>
      </c>
      <c r="F24" s="16"/>
      <c r="G24" s="16"/>
      <c r="H24" s="16"/>
      <c r="J24" s="17"/>
    </row>
    <row r="25" spans="1:10" s="36" customFormat="1" ht="60" x14ac:dyDescent="0.25">
      <c r="A25" s="32" t="s">
        <v>51</v>
      </c>
      <c r="B25" s="33" t="s">
        <v>52</v>
      </c>
      <c r="C25" s="34" t="s">
        <v>29</v>
      </c>
      <c r="D25" s="34"/>
      <c r="E25" s="35">
        <v>461.5</v>
      </c>
    </row>
    <row r="26" spans="1:10" x14ac:dyDescent="0.25">
      <c r="A26" s="6"/>
      <c r="B26" s="8"/>
      <c r="C26" s="3"/>
      <c r="D26" s="3"/>
      <c r="E26" s="7"/>
      <c r="F26" s="16"/>
      <c r="G26" s="16"/>
      <c r="H26" s="16"/>
      <c r="J26" s="17"/>
    </row>
    <row r="27" spans="1:10" ht="17.25" customHeight="1" x14ac:dyDescent="0.25">
      <c r="A27" s="9" t="s">
        <v>24</v>
      </c>
      <c r="B27" s="10"/>
      <c r="C27" s="11"/>
      <c r="D27" s="11"/>
      <c r="E27" s="12">
        <f>SUM(E22:E26)</f>
        <v>39202.815999999999</v>
      </c>
    </row>
    <row r="28" spans="1:10" ht="18" customHeight="1" x14ac:dyDescent="0.25"/>
    <row r="29" spans="1:10" ht="30.75" customHeight="1" x14ac:dyDescent="0.25">
      <c r="A29" s="39" t="s">
        <v>53</v>
      </c>
      <c r="B29" s="39"/>
      <c r="C29" s="39"/>
      <c r="D29" s="39"/>
      <c r="E29" s="39"/>
    </row>
    <row r="30" spans="1:10" ht="13.9" customHeight="1" x14ac:dyDescent="0.25">
      <c r="A30" s="40" t="s">
        <v>21</v>
      </c>
      <c r="B30" s="40"/>
      <c r="C30" s="40"/>
      <c r="D30" s="40"/>
      <c r="E30" s="40"/>
    </row>
    <row r="31" spans="1:10" ht="30" customHeight="1" x14ac:dyDescent="0.25">
      <c r="A31" s="40" t="s">
        <v>20</v>
      </c>
      <c r="B31" s="40"/>
      <c r="C31" s="40"/>
      <c r="D31" s="40"/>
      <c r="E31" s="40"/>
    </row>
    <row r="32" spans="1:10" x14ac:dyDescent="0.25">
      <c r="A32" s="40" t="s">
        <v>30</v>
      </c>
      <c r="B32" s="40"/>
      <c r="C32" s="40"/>
      <c r="D32" s="40"/>
      <c r="E32" s="40"/>
    </row>
    <row r="33" spans="1:5" x14ac:dyDescent="0.25">
      <c r="A33" s="40" t="s">
        <v>18</v>
      </c>
      <c r="B33" s="40"/>
      <c r="C33" s="40"/>
      <c r="D33" s="40"/>
      <c r="E33" s="40"/>
    </row>
    <row r="34" spans="1:5" x14ac:dyDescent="0.25">
      <c r="A34" s="41" t="s">
        <v>5</v>
      </c>
      <c r="B34" s="41"/>
      <c r="C34" s="41"/>
      <c r="D34" s="41"/>
      <c r="E34" s="41"/>
    </row>
    <row r="35" spans="1:5" ht="13.9" customHeight="1" x14ac:dyDescent="0.25">
      <c r="A35" s="40" t="s">
        <v>18</v>
      </c>
      <c r="B35" s="40"/>
      <c r="C35" s="40"/>
      <c r="D35" s="40"/>
      <c r="E35" s="40"/>
    </row>
    <row r="36" spans="1:5" x14ac:dyDescent="0.25">
      <c r="A36" s="42" t="s">
        <v>44</v>
      </c>
      <c r="B36" s="42"/>
      <c r="C36" s="42"/>
      <c r="D36" s="42"/>
      <c r="E36" s="42"/>
    </row>
    <row r="37" spans="1:5" x14ac:dyDescent="0.25">
      <c r="B37" s="37" t="s">
        <v>19</v>
      </c>
      <c r="C37" s="37"/>
      <c r="D37" s="37"/>
      <c r="E37" s="5" t="s">
        <v>6</v>
      </c>
    </row>
    <row r="38" spans="1:5" ht="13.9" customHeight="1" x14ac:dyDescent="0.25">
      <c r="A38" s="25"/>
      <c r="B38" s="25"/>
      <c r="C38" s="25"/>
      <c r="D38" s="25"/>
      <c r="E38" s="25"/>
    </row>
    <row r="39" spans="1:5" x14ac:dyDescent="0.25">
      <c r="A39" s="42" t="s">
        <v>48</v>
      </c>
      <c r="B39" s="42"/>
      <c r="C39" s="42"/>
      <c r="D39" s="42"/>
      <c r="E39" s="42"/>
    </row>
    <row r="40" spans="1:5" x14ac:dyDescent="0.25">
      <c r="B40" s="37" t="s">
        <v>19</v>
      </c>
      <c r="C40" s="37"/>
      <c r="D40" s="37"/>
      <c r="E40" s="5" t="s">
        <v>6</v>
      </c>
    </row>
    <row r="43" spans="1:5" x14ac:dyDescent="0.25">
      <c r="A43" s="18" t="s">
        <v>35</v>
      </c>
    </row>
    <row r="44" spans="1:5" x14ac:dyDescent="0.25">
      <c r="A44" s="13" t="s">
        <v>31</v>
      </c>
    </row>
    <row r="45" spans="1:5" x14ac:dyDescent="0.25">
      <c r="A45" s="2" t="s">
        <v>36</v>
      </c>
      <c r="B45" s="14">
        <v>27755.24</v>
      </c>
    </row>
    <row r="46" spans="1:5" x14ac:dyDescent="0.25">
      <c r="A46" s="19" t="s">
        <v>46</v>
      </c>
      <c r="B46" s="15"/>
    </row>
    <row r="47" spans="1:5" x14ac:dyDescent="0.25">
      <c r="A47" s="2" t="s">
        <v>33</v>
      </c>
      <c r="B47" s="15">
        <v>40542.51</v>
      </c>
    </row>
    <row r="48" spans="1:5" x14ac:dyDescent="0.25">
      <c r="A48" s="2" t="s">
        <v>41</v>
      </c>
      <c r="B48" s="15">
        <v>300</v>
      </c>
    </row>
    <row r="49" spans="1:2" x14ac:dyDescent="0.25">
      <c r="A49" s="2" t="s">
        <v>45</v>
      </c>
      <c r="B49" s="15">
        <f>150*3</f>
        <v>450</v>
      </c>
    </row>
    <row r="50" spans="1:2" ht="30" x14ac:dyDescent="0.25">
      <c r="A50" s="24" t="s">
        <v>34</v>
      </c>
      <c r="B50" s="15">
        <f>E27</f>
        <v>39202.815999999999</v>
      </c>
    </row>
    <row r="51" spans="1:2" x14ac:dyDescent="0.25">
      <c r="A51" s="13" t="s">
        <v>32</v>
      </c>
      <c r="B51" s="20">
        <f>B45+B47+B48+B49-B50</f>
        <v>29844.934000000001</v>
      </c>
    </row>
    <row r="54" spans="1:2" x14ac:dyDescent="0.25">
      <c r="B54" s="2">
        <v>27755.24</v>
      </c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topLeftCell="A40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3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54</v>
      </c>
      <c r="B3" s="51"/>
      <c r="C3" s="51"/>
      <c r="D3" s="51"/>
      <c r="E3" s="51"/>
    </row>
    <row r="4" spans="1:5" s="1" customFormat="1" ht="15.75" x14ac:dyDescent="0.25">
      <c r="A4" s="22" t="s">
        <v>13</v>
      </c>
      <c r="B4" s="23"/>
      <c r="C4" s="23"/>
      <c r="D4" s="28"/>
      <c r="E4" s="27" t="s">
        <v>55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ht="17.25" customHeight="1" x14ac:dyDescent="0.25">
      <c r="A7" s="47" t="s">
        <v>25</v>
      </c>
      <c r="B7" s="47"/>
      <c r="C7" s="47"/>
      <c r="D7" s="47"/>
      <c r="E7" s="47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47</v>
      </c>
      <c r="B9" s="40"/>
      <c r="C9" s="40"/>
      <c r="D9" s="40"/>
      <c r="E9" s="40"/>
    </row>
    <row r="10" spans="1:5" ht="24" customHeight="1" x14ac:dyDescent="0.25">
      <c r="A10" s="44" t="s">
        <v>14</v>
      </c>
      <c r="B10" s="45"/>
      <c r="C10" s="45"/>
      <c r="D10" s="45"/>
      <c r="E10" s="45"/>
    </row>
    <row r="11" spans="1:5" ht="30.75" customHeight="1" x14ac:dyDescent="0.25">
      <c r="A11" s="40" t="s">
        <v>42</v>
      </c>
      <c r="B11" s="40"/>
      <c r="C11" s="40"/>
      <c r="D11" s="40"/>
      <c r="E11" s="40"/>
    </row>
    <row r="12" spans="1:5" ht="17.25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22</v>
      </c>
      <c r="B13" s="40"/>
      <c r="C13" s="40"/>
      <c r="D13" s="40"/>
      <c r="E13" s="40"/>
    </row>
    <row r="14" spans="1:5" ht="15.75" customHeight="1" x14ac:dyDescent="0.25">
      <c r="A14" s="43" t="s">
        <v>2</v>
      </c>
      <c r="B14" s="46"/>
      <c r="C14" s="46"/>
      <c r="D14" s="46"/>
      <c r="E14" s="46"/>
    </row>
    <row r="15" spans="1:5" ht="19.5" customHeight="1" x14ac:dyDescent="0.25">
      <c r="A15" s="40" t="s">
        <v>43</v>
      </c>
      <c r="B15" s="40"/>
      <c r="C15" s="40"/>
      <c r="D15" s="40"/>
      <c r="E15" s="40"/>
    </row>
    <row r="16" spans="1:5" ht="21" customHeight="1" x14ac:dyDescent="0.25">
      <c r="A16" s="43" t="s">
        <v>16</v>
      </c>
      <c r="B16" s="46"/>
      <c r="C16" s="46"/>
      <c r="D16" s="46"/>
      <c r="E16" s="46"/>
    </row>
    <row r="17" spans="1:10" ht="33" customHeight="1" x14ac:dyDescent="0.25">
      <c r="A17" s="40" t="s">
        <v>17</v>
      </c>
      <c r="B17" s="40"/>
      <c r="C17" s="40"/>
      <c r="D17" s="40"/>
      <c r="E17" s="40"/>
    </row>
    <row r="18" spans="1:10" ht="61.5" customHeight="1" x14ac:dyDescent="0.25">
      <c r="A18" s="40" t="s">
        <v>26</v>
      </c>
      <c r="B18" s="40"/>
      <c r="C18" s="40"/>
      <c r="D18" s="40"/>
      <c r="E18" s="40"/>
    </row>
    <row r="19" spans="1:10" ht="34.5" customHeight="1" x14ac:dyDescent="0.25">
      <c r="A19" s="38" t="s">
        <v>27</v>
      </c>
      <c r="B19" s="38"/>
      <c r="C19" s="38"/>
      <c r="D19" s="38"/>
      <c r="E19" s="38"/>
    </row>
    <row r="20" spans="1:10" ht="21" customHeight="1" x14ac:dyDescent="0.25">
      <c r="A20" s="38"/>
      <c r="B20" s="38"/>
      <c r="C20" s="38"/>
      <c r="D20" s="38"/>
      <c r="E20" s="38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1" t="s">
        <v>39</v>
      </c>
      <c r="B22" s="8" t="s">
        <v>37</v>
      </c>
      <c r="C22" s="3" t="s">
        <v>4</v>
      </c>
      <c r="D22" s="3">
        <v>15.06</v>
      </c>
      <c r="E22" s="7">
        <f>D22*F20*G20</f>
        <v>28761.588</v>
      </c>
      <c r="F22" s="16"/>
      <c r="G22" s="16"/>
      <c r="H22" s="16"/>
      <c r="J22" s="17"/>
    </row>
    <row r="23" spans="1:10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8326.728000000001</v>
      </c>
      <c r="F23" s="16"/>
      <c r="G23" s="16"/>
      <c r="H23" s="16"/>
      <c r="J23" s="17"/>
    </row>
    <row r="24" spans="1:10" x14ac:dyDescent="0.25">
      <c r="A24" s="6" t="s">
        <v>28</v>
      </c>
      <c r="B24" s="8" t="s">
        <v>56</v>
      </c>
      <c r="C24" s="3" t="s">
        <v>29</v>
      </c>
      <c r="D24" s="3"/>
      <c r="E24" s="7">
        <v>225.08</v>
      </c>
      <c r="F24" s="16"/>
      <c r="G24" s="16"/>
      <c r="H24" s="16"/>
      <c r="J24" s="17"/>
    </row>
    <row r="25" spans="1:10" x14ac:dyDescent="0.25">
      <c r="A25" s="6"/>
      <c r="B25" s="8"/>
      <c r="C25" s="3"/>
      <c r="D25" s="3"/>
      <c r="E25" s="7"/>
      <c r="F25" s="16"/>
      <c r="G25" s="16"/>
      <c r="H25" s="16"/>
      <c r="J25" s="17"/>
    </row>
    <row r="26" spans="1:10" ht="17.25" customHeight="1" x14ac:dyDescent="0.25">
      <c r="A26" s="9" t="s">
        <v>24</v>
      </c>
      <c r="B26" s="10"/>
      <c r="C26" s="11"/>
      <c r="D26" s="11"/>
      <c r="E26" s="12">
        <f>SUM(E22:E25)</f>
        <v>37313.396000000001</v>
      </c>
    </row>
    <row r="27" spans="1:10" ht="18" customHeight="1" x14ac:dyDescent="0.25"/>
    <row r="28" spans="1:10" ht="30.75" customHeight="1" x14ac:dyDescent="0.25">
      <c r="A28" s="39" t="s">
        <v>57</v>
      </c>
      <c r="B28" s="39"/>
      <c r="C28" s="39"/>
      <c r="D28" s="39"/>
      <c r="E28" s="39"/>
    </row>
    <row r="29" spans="1:10" ht="13.9" customHeight="1" x14ac:dyDescent="0.25">
      <c r="A29" s="40" t="s">
        <v>21</v>
      </c>
      <c r="B29" s="40"/>
      <c r="C29" s="40"/>
      <c r="D29" s="40"/>
      <c r="E29" s="40"/>
    </row>
    <row r="30" spans="1:10" ht="30" customHeight="1" x14ac:dyDescent="0.25">
      <c r="A30" s="40" t="s">
        <v>20</v>
      </c>
      <c r="B30" s="40"/>
      <c r="C30" s="40"/>
      <c r="D30" s="40"/>
      <c r="E30" s="40"/>
    </row>
    <row r="31" spans="1:10" x14ac:dyDescent="0.25">
      <c r="A31" s="40" t="s">
        <v>30</v>
      </c>
      <c r="B31" s="40"/>
      <c r="C31" s="40"/>
      <c r="D31" s="40"/>
      <c r="E31" s="40"/>
    </row>
    <row r="32" spans="1:10" x14ac:dyDescent="0.25">
      <c r="A32" s="40" t="s">
        <v>18</v>
      </c>
      <c r="B32" s="40"/>
      <c r="C32" s="40"/>
      <c r="D32" s="40"/>
      <c r="E32" s="40"/>
    </row>
    <row r="33" spans="1:5" x14ac:dyDescent="0.25">
      <c r="A33" s="41" t="s">
        <v>5</v>
      </c>
      <c r="B33" s="41"/>
      <c r="C33" s="41"/>
      <c r="D33" s="41"/>
      <c r="E33" s="41"/>
    </row>
    <row r="34" spans="1:5" ht="13.9" customHeight="1" x14ac:dyDescent="0.25">
      <c r="A34" s="40" t="s">
        <v>18</v>
      </c>
      <c r="B34" s="40"/>
      <c r="C34" s="40"/>
      <c r="D34" s="40"/>
      <c r="E34" s="40"/>
    </row>
    <row r="35" spans="1:5" x14ac:dyDescent="0.25">
      <c r="A35" s="42" t="s">
        <v>44</v>
      </c>
      <c r="B35" s="42"/>
      <c r="C35" s="42"/>
      <c r="D35" s="42"/>
      <c r="E35" s="42"/>
    </row>
    <row r="36" spans="1:5" x14ac:dyDescent="0.25">
      <c r="B36" s="37" t="s">
        <v>19</v>
      </c>
      <c r="C36" s="37"/>
      <c r="D36" s="37"/>
      <c r="E36" s="5" t="s">
        <v>6</v>
      </c>
    </row>
    <row r="37" spans="1:5" ht="13.9" customHeight="1" x14ac:dyDescent="0.25">
      <c r="A37" s="30"/>
      <c r="B37" s="30"/>
      <c r="C37" s="30"/>
      <c r="D37" s="30"/>
      <c r="E37" s="30"/>
    </row>
    <row r="38" spans="1:5" x14ac:dyDescent="0.25">
      <c r="A38" s="42" t="s">
        <v>48</v>
      </c>
      <c r="B38" s="42"/>
      <c r="C38" s="42"/>
      <c r="D38" s="42"/>
      <c r="E38" s="42"/>
    </row>
    <row r="39" spans="1:5" x14ac:dyDescent="0.25">
      <c r="B39" s="37" t="s">
        <v>19</v>
      </c>
      <c r="C39" s="37"/>
      <c r="D39" s="37"/>
      <c r="E39" s="5" t="s">
        <v>6</v>
      </c>
    </row>
    <row r="42" spans="1:5" x14ac:dyDescent="0.25">
      <c r="A42" s="18" t="s">
        <v>35</v>
      </c>
    </row>
    <row r="43" spans="1:5" x14ac:dyDescent="0.25">
      <c r="A43" s="13" t="s">
        <v>31</v>
      </c>
    </row>
    <row r="44" spans="1:5" x14ac:dyDescent="0.25">
      <c r="A44" s="2" t="s">
        <v>36</v>
      </c>
      <c r="B44" s="14">
        <f>'1кв'!B51</f>
        <v>29844.934000000001</v>
      </c>
    </row>
    <row r="45" spans="1:5" x14ac:dyDescent="0.25">
      <c r="A45" s="19" t="s">
        <v>46</v>
      </c>
      <c r="B45" s="15"/>
    </row>
    <row r="46" spans="1:5" x14ac:dyDescent="0.25">
      <c r="A46" s="2" t="s">
        <v>33</v>
      </c>
      <c r="B46" s="15">
        <v>46249.24</v>
      </c>
    </row>
    <row r="47" spans="1:5" x14ac:dyDescent="0.25">
      <c r="A47" s="2" t="s">
        <v>41</v>
      </c>
      <c r="B47" s="15">
        <v>300</v>
      </c>
    </row>
    <row r="48" spans="1:5" x14ac:dyDescent="0.25">
      <c r="A48" s="2" t="s">
        <v>45</v>
      </c>
      <c r="B48" s="15">
        <f>150*3</f>
        <v>450</v>
      </c>
    </row>
    <row r="49" spans="1:2" ht="30" x14ac:dyDescent="0.25">
      <c r="A49" s="29" t="s">
        <v>34</v>
      </c>
      <c r="B49" s="15">
        <f>E26</f>
        <v>37313.396000000001</v>
      </c>
    </row>
    <row r="50" spans="1:2" x14ac:dyDescent="0.25">
      <c r="A50" s="13" t="s">
        <v>32</v>
      </c>
      <c r="B50" s="20">
        <f>B44+B46+B47+B48-B49</f>
        <v>39530.777999999998</v>
      </c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2024-08-13T12:26:22Z</dcterms:modified>
</cp:coreProperties>
</file>